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tsumotomaki/Downloads/"/>
    </mc:Choice>
  </mc:AlternateContent>
  <xr:revisionPtr revIDLastSave="0" documentId="13_ncr:1_{AAF01CB2-B5C3-614E-A3F0-E4521EBBE5E7}" xr6:coauthVersionLast="47" xr6:coauthVersionMax="47" xr10:uidLastSave="{00000000-0000-0000-0000-000000000000}"/>
  <bookViews>
    <workbookView xWindow="7120" yWindow="640" windowWidth="22280" windowHeight="16960" xr2:uid="{00000000-000D-0000-FFFF-FFFF00000000}"/>
  </bookViews>
  <sheets>
    <sheet name="請求書" sheetId="1" r:id="rId1"/>
  </sheets>
  <definedNames>
    <definedName name="_xlnm.Print_Area" localSheetId="0">請求書!$A$1:$N$58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I31" i="1"/>
  <c r="L31" i="1" s="1"/>
  <c r="F58" i="1" s="1"/>
  <c r="I30" i="1"/>
  <c r="L30" i="1" s="1"/>
  <c r="F57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C58" i="1" l="1"/>
  <c r="C57" i="1"/>
  <c r="I58" i="1" l="1"/>
  <c r="I57" i="1"/>
  <c r="H56" i="1"/>
  <c r="H55" i="1"/>
  <c r="H52" i="1"/>
  <c r="B46" i="1"/>
  <c r="K46" i="1" l="1"/>
  <c r="L29" i="1" l="1"/>
  <c r="L32" i="1" s="1"/>
  <c r="D11" i="1" s="1"/>
  <c r="B48" i="1" s="1"/>
</calcChain>
</file>

<file path=xl/sharedStrings.xml><?xml version="1.0" encoding="utf-8"?>
<sst xmlns="http://schemas.openxmlformats.org/spreadsheetml/2006/main" count="65" uniqueCount="58">
  <si>
    <t>請求日</t>
    <rPh sb="0" eb="3">
      <t>セイキュウビ</t>
    </rPh>
    <phoneticPr fontId="3"/>
  </si>
  <si>
    <t>請求書番号</t>
    <phoneticPr fontId="3"/>
  </si>
  <si>
    <t>御 中</t>
    <rPh sb="0" eb="1">
      <t>ゴ</t>
    </rPh>
    <rPh sb="2" eb="3">
      <t>ナカ</t>
    </rPh>
    <phoneticPr fontId="3"/>
  </si>
  <si>
    <t>株式会社○○</t>
    <rPh sb="0" eb="4">
      <t>カブシキガイシャ</t>
    </rPh>
    <phoneticPr fontId="3"/>
  </si>
  <si>
    <t>〒</t>
    <phoneticPr fontId="3"/>
  </si>
  <si>
    <t>東京都○○区○○1-2-3</t>
    <rPh sb="0" eb="3">
      <t>トウキョウト</t>
    </rPh>
    <rPh sb="5" eb="6">
      <t>ク</t>
    </rPh>
    <phoneticPr fontId="3"/>
  </si>
  <si>
    <t>○○ビル　〇階</t>
    <rPh sb="6" eb="7">
      <t>カイ</t>
    </rPh>
    <phoneticPr fontId="3"/>
  </si>
  <si>
    <t>○○部　○○様</t>
    <rPh sb="2" eb="3">
      <t>ブ</t>
    </rPh>
    <rPh sb="6" eb="7">
      <t>サマ</t>
    </rPh>
    <phoneticPr fontId="3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</si>
  <si>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3"/>
  </si>
  <si>
    <t>NO</t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</si>
  <si>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</si>
  <si>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</si>
  <si>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</si>
  <si>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</si>
  <si>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</si>
  <si>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人</t>
    <rPh sb="0" eb="1">
      <t>ニン</t>
    </rPh>
    <phoneticPr fontId="3"/>
  </si>
  <si>
    <t>時間</t>
    <rPh sb="0" eb="2">
      <t>ジカン</t>
    </rPh>
    <phoneticPr fontId="3"/>
  </si>
  <si>
    <t>小　計</t>
    <rPh sb="0" eb="1">
      <t>ショウ</t>
    </rPh>
    <rPh sb="2" eb="3">
      <t>ケイ</t>
    </rPh>
    <phoneticPr fontId="3"/>
  </si>
  <si>
    <t>合　計</t>
    <rPh sb="0" eb="1">
      <t>ア</t>
    </rPh>
    <rPh sb="2" eb="3">
      <t>ケイ</t>
    </rPh>
    <phoneticPr fontId="3"/>
  </si>
  <si>
    <t>(税抜)</t>
    <rPh sb="1" eb="3">
      <t>ゼイヌ</t>
    </rPh>
    <phoneticPr fontId="3"/>
  </si>
  <si>
    <t>(税込)</t>
    <rPh sb="1" eb="3">
      <t>ゼイコ</t>
    </rPh>
    <phoneticPr fontId="3"/>
  </si>
  <si>
    <t>備　　　考　　　欄</t>
    <rPh sb="0" eb="1">
      <t>ビ</t>
    </rPh>
    <rPh sb="4" eb="5">
      <t>コウ</t>
    </rPh>
    <rPh sb="8" eb="9">
      <t>ラン</t>
    </rPh>
    <phoneticPr fontId="3"/>
  </si>
  <si>
    <t>○○支店</t>
    <rPh sb="2" eb="4">
      <t>シテン</t>
    </rPh>
    <phoneticPr fontId="3"/>
  </si>
  <si>
    <t>普通</t>
    <rPh sb="0" eb="2">
      <t>フツウ</t>
    </rPh>
    <phoneticPr fontId="3"/>
  </si>
  <si>
    <t>01234567</t>
    <phoneticPr fontId="3"/>
  </si>
  <si>
    <t>金融機関名</t>
  </si>
  <si>
    <t>支店名</t>
    <rPh sb="0" eb="3">
      <t>シテンメイ</t>
    </rPh>
    <phoneticPr fontId="3"/>
  </si>
  <si>
    <t xml:space="preserve">口座番号 </t>
  </si>
  <si>
    <t>領収書</t>
    <rPh sb="0" eb="3">
      <t>リョウシュウショ</t>
    </rPh>
    <phoneticPr fontId="3"/>
  </si>
  <si>
    <t>上記、正に領収いたしました。</t>
    <phoneticPr fontId="3"/>
  </si>
  <si>
    <t>請求書</t>
    <rPh sb="0" eb="3">
      <t>セイキュウショ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</si>
  <si>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</si>
  <si>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TEL：</t>
    <phoneticPr fontId="3"/>
  </si>
  <si>
    <t>FAX：</t>
    <phoneticPr fontId="3"/>
  </si>
  <si>
    <t>Mail：</t>
    <phoneticPr fontId="3"/>
  </si>
  <si>
    <t>件名：</t>
    <rPh sb="0" eb="2">
      <t>ケンメイ</t>
    </rPh>
    <phoneticPr fontId="3"/>
  </si>
  <si>
    <t>お支払期限：　　　　年　　月　　日</t>
    <rPh sb="10" eb="11">
      <t>ネン</t>
    </rPh>
    <rPh sb="13" eb="14">
      <t>ツキ</t>
    </rPh>
    <rPh sb="16" eb="17">
      <t>ニチ</t>
    </rPh>
    <phoneticPr fontId="3"/>
  </si>
  <si>
    <t>ご請求金額</t>
    <rPh sb="1" eb="3">
      <t>セイキュウ</t>
    </rPh>
    <rPh sb="3" eb="5">
      <t>キンガク</t>
    </rPh>
    <phoneticPr fontId="3"/>
  </si>
  <si>
    <t>お振込先</t>
    <rPh sb="1" eb="4">
      <t>フリコミサキ</t>
    </rPh>
    <phoneticPr fontId="3"/>
  </si>
  <si>
    <t>****</t>
    <phoneticPr fontId="3"/>
  </si>
  <si>
    <t>○○銀行</t>
    <rPh sb="2" eb="4">
      <t>ギンコウ</t>
    </rPh>
    <phoneticPr fontId="3"/>
  </si>
  <si>
    <t>***</t>
    <phoneticPr fontId="3"/>
  </si>
  <si>
    <t>登録番号T1234567890123</t>
    <rPh sb="0" eb="4">
      <t>トウロクバンゴウ</t>
    </rPh>
    <phoneticPr fontId="29"/>
  </si>
  <si>
    <t>〒</t>
  </si>
  <si>
    <t>単価</t>
  </si>
  <si>
    <t>税率</t>
    <rPh sb="0" eb="2">
      <t>ゼイリツ</t>
    </rPh>
    <phoneticPr fontId="29"/>
  </si>
  <si>
    <t>納品日</t>
    <rPh sb="0" eb="3">
      <t>ノウヒンビ</t>
    </rPh>
    <phoneticPr fontId="29"/>
  </si>
  <si>
    <t>商品名／品名</t>
  </si>
  <si>
    <t>商品A</t>
  </si>
  <si>
    <t>商品B</t>
  </si>
  <si>
    <t>10%対象</t>
    <rPh sb="3" eb="5">
      <t>タイショウ</t>
    </rPh>
    <phoneticPr fontId="29"/>
  </si>
  <si>
    <t>消費税</t>
  </si>
  <si>
    <t>8％対象</t>
    <rPh sb="2" eb="4">
      <t>タイショウ</t>
    </rPh>
    <phoneticPr fontId="29"/>
  </si>
  <si>
    <t>内訳</t>
    <rPh sb="0" eb="2">
      <t>ウチワケ</t>
    </rPh>
    <phoneticPr fontId="29"/>
  </si>
  <si>
    <t>10%対象</t>
    <rPh sb="3" eb="5">
      <t>タイショウ</t>
    </rPh>
    <phoneticPr fontId="3"/>
  </si>
  <si>
    <t>消費税</t>
    <phoneticPr fontId="3"/>
  </si>
  <si>
    <t>8％対象</t>
    <rPh sb="2" eb="4">
      <t>タイショウ</t>
    </rPh>
    <phoneticPr fontId="3"/>
  </si>
  <si>
    <t>発行日</t>
    <rPh sb="0" eb="3">
      <t>ハッコウ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</si>
</sst>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0"/>
    <numFmt numFmtId="177" formatCode="[$-F800]dddd\,\ mmmm\ dd\,\ yyyy"/>
    <numFmt numFmtId="178" formatCode="0_ "/>
  </numFmts>
  <fonts count="39">
    <font>
      <sz val="10"/>
      <color rgb="FF000000"/>
      <name val="Times New Roman"/>
      <charset val="204"/>
    </font>
    <font>
      <sz val="6.5"/>
      <color rgb="FF2E7CA3"/>
      <name val="MingLiU_HKSCS"/>
      <family val="1"/>
    </font>
    <font>
      <sz val="9"/>
      <color rgb="FF2E7CA3"/>
      <name val="MingLiU_HKSCS"/>
      <family val="1"/>
    </font>
    <font>
      <sz val="6"/>
      <name val="Tsukushi A Round Gothic Bold"/>
      <family val="3"/>
      <charset val="128"/>
    </font>
    <font>
      <sz val="10"/>
      <color rgb="FF000000"/>
      <name val="Times New Roman"/>
      <family val="1"/>
      <charset val="128"/>
    </font>
    <font>
      <sz val="10"/>
      <color rgb="FF000000"/>
      <name val="ＭＳ Ｐゴシック"/>
      <family val="3"/>
      <charset val="128"/>
    </font>
    <font>
      <sz val="9"/>
      <color rgb="FF2E7CA3"/>
      <name val="MingLiU_HKSCS"/>
      <family val="1"/>
      <charset val="136"/>
    </font>
    <font>
      <sz val="14"/>
      <color rgb="FF2E7CA3"/>
      <name val="ＭＳ Ｐ明朝"/>
      <family val="1"/>
      <charset val="128"/>
    </font>
    <font>
      <sz val="12"/>
      <color rgb="FF2E7CA3"/>
      <name val="ＭＳ Ｐ明朝"/>
      <family val="1"/>
      <charset val="128"/>
    </font>
    <font>
      <sz val="11"/>
      <color rgb="FF2E7CA3"/>
      <name val="ＭＳ Ｐ明朝"/>
      <family val="1"/>
      <charset val="128"/>
    </font>
    <font>
      <sz val="16"/>
      <color rgb="FF2E7CA3"/>
      <name val="ＭＳ Ｐ明朝"/>
      <family val="1"/>
      <charset val="128"/>
    </font>
    <font>
      <b/>
      <sz val="16"/>
      <color rgb="FF2E7CA3"/>
      <name val="ＭＳ Ｐ明朝"/>
      <family val="1"/>
      <charset val="128"/>
    </font>
    <font>
      <sz val="12"/>
      <color rgb="FF2E7CA3"/>
      <name val="Times New Roman"/>
      <family val="1"/>
    </font>
    <font>
      <sz val="11"/>
      <color rgb="FF000000"/>
      <name val="Times New Roman"/>
      <family val="1"/>
    </font>
    <font>
      <sz val="11"/>
      <color rgb="FF2E7CA3"/>
      <name val="Times New Roman"/>
      <family val="1"/>
    </font>
    <font>
      <sz val="11"/>
      <color rgb="FF000000"/>
      <name val="ＭＳ Ｐゴシック"/>
      <family val="3"/>
      <charset val="128"/>
    </font>
    <font>
      <sz val="10"/>
      <color rgb="FF2E7CA3"/>
      <name val="ＭＳ Ｐ明朝"/>
      <family val="1"/>
      <charset val="128"/>
    </font>
    <font>
      <b/>
      <sz val="14"/>
      <color rgb="FF000000"/>
      <name val="Times New Roman"/>
      <family val="1"/>
    </font>
    <font>
      <sz val="18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MingLiU_HKSCS"/>
      <family val="1"/>
      <charset val="136"/>
    </font>
    <font>
      <sz val="10"/>
      <color theme="1"/>
      <name val="Times New Roman"/>
      <family val="1"/>
    </font>
    <font>
      <sz val="11"/>
      <name val="ＭＳ Ｐ明朝"/>
      <family val="1"/>
      <charset val="128"/>
    </font>
    <font>
      <sz val="10"/>
      <color rgb="FF000000"/>
      <name val="Yu Gothic"/>
      <family val="3"/>
      <charset val="128"/>
    </font>
    <font>
      <sz val="11"/>
      <color rgb="FF000000"/>
      <name val="游ゴシック"/>
      <family val="2"/>
      <charset val="128"/>
    </font>
    <font>
      <sz val="20"/>
      <color rgb="FF2E7CA3"/>
      <name val="ＭＳ Ｐ明朝"/>
      <family val="1"/>
      <charset val="128"/>
    </font>
    <font>
      <sz val="22"/>
      <color rgb="FF2E7CA3"/>
      <name val="ＭＳ Ｐ明朝"/>
      <family val="1"/>
      <charset val="128"/>
    </font>
    <font>
      <sz val="11"/>
      <color theme="1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2E7CA3"/>
      <name val="MS PMincho"/>
      <family val="1"/>
      <charset val="128"/>
    </font>
    <font>
      <sz val="11"/>
      <color rgb="FF000000"/>
      <name val="MS PGothic"/>
      <family val="3"/>
      <charset val="128"/>
    </font>
    <font>
      <sz val="13"/>
      <color rgb="FF2E7CA3"/>
      <name val="MS PMincho"/>
      <family val="1"/>
      <charset val="128"/>
    </font>
    <font>
      <sz val="10"/>
      <name val="Calibri"/>
      <family val="2"/>
    </font>
    <font>
      <sz val="14"/>
      <color rgb="FF2E7CA3"/>
      <name val="MS PMincho"/>
      <family val="1"/>
      <charset val="128"/>
    </font>
    <font>
      <sz val="10"/>
      <color rgb="FF000000"/>
      <name val="ＭＳ Ｐゴシック"/>
      <family val="2"/>
      <scheme val="minor"/>
    </font>
    <font>
      <sz val="14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000000"/>
      <name val="MS Mincho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FE5EF"/>
        <bgColor indexed="64"/>
      </patternFill>
    </fill>
    <fill>
      <patternFill patternType="solid">
        <fgColor rgb="FFDBE5F1"/>
        <bgColor rgb="FFDBE5F1"/>
      </patternFill>
    </fill>
  </fills>
  <borders count="24">
    <border>
      <left/>
      <right/>
      <top/>
      <bottom/>
      <diagonal/>
    </border>
    <border>
      <left/>
      <right style="thin">
        <color rgb="FF2E7CA3"/>
      </right>
      <top/>
      <bottom style="thin">
        <color rgb="FF2E7CA3"/>
      </bottom>
      <diagonal/>
    </border>
    <border>
      <left/>
      <right style="thin">
        <color rgb="FF2E7CA3"/>
      </right>
      <top/>
      <bottom/>
      <diagonal/>
    </border>
    <border>
      <left/>
      <right/>
      <top/>
      <bottom style="thin">
        <color rgb="FF2E7CA3"/>
      </bottom>
      <diagonal/>
    </border>
    <border>
      <left style="thin">
        <color rgb="FF2E7CA3"/>
      </left>
      <right/>
      <top/>
      <bottom style="thin">
        <color rgb="FF2E7CA3"/>
      </bottom>
      <diagonal/>
    </border>
    <border>
      <left style="thin">
        <color rgb="FF2E7CA3"/>
      </left>
      <right/>
      <top/>
      <bottom/>
      <diagonal/>
    </border>
    <border>
      <left/>
      <right style="thin">
        <color rgb="FF2E7CA3"/>
      </right>
      <top style="thin">
        <color rgb="FF2E7CA3"/>
      </top>
      <bottom style="thin">
        <color rgb="FF2E7CA3"/>
      </bottom>
      <diagonal/>
    </border>
    <border>
      <left/>
      <right/>
      <top style="thin">
        <color rgb="FF2E7CA3"/>
      </top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thin">
        <color rgb="FF2E7CA3"/>
      </bottom>
      <diagonal/>
    </border>
    <border>
      <left/>
      <right style="thin">
        <color rgb="FF2E7CA3"/>
      </right>
      <top style="thin">
        <color rgb="FF2E7CA3"/>
      </top>
      <bottom/>
      <diagonal/>
    </border>
    <border>
      <left/>
      <right/>
      <top style="thin">
        <color rgb="FF2E7CA3"/>
      </top>
      <bottom/>
      <diagonal/>
    </border>
    <border>
      <left style="thin">
        <color rgb="FF2E7CA3"/>
      </left>
      <right style="thin">
        <color rgb="FF2E7CA3"/>
      </right>
      <top/>
      <bottom/>
      <diagonal/>
    </border>
    <border>
      <left style="thin">
        <color rgb="FF2E7CA3"/>
      </left>
      <right/>
      <top style="thin">
        <color rgb="FF2E7CA3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2E7CA3"/>
      </left>
      <right style="thick">
        <color rgb="FF2E7CA3"/>
      </right>
      <top style="thick">
        <color rgb="FF2E7CA3"/>
      </top>
      <bottom style="thick">
        <color rgb="FF2E7CA3"/>
      </bottom>
      <diagonal/>
    </border>
    <border>
      <left style="thin">
        <color rgb="FF2E7CA3"/>
      </left>
      <right/>
      <top style="double">
        <color rgb="FF2E7CA3"/>
      </top>
      <bottom/>
      <diagonal/>
    </border>
    <border>
      <left style="thin">
        <color rgb="FF2E7CA3"/>
      </left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 style="thin">
        <color rgb="FF2E7CA3"/>
      </left>
      <right style="thin">
        <color rgb="FF2E7CA3"/>
      </right>
      <top/>
      <bottom style="thin">
        <color rgb="FF2E7CA3"/>
      </bottom>
      <diagonal/>
    </border>
    <border>
      <left style="thin">
        <color rgb="FF2E7CA3"/>
      </left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double">
        <color rgb="FF2E7CA3"/>
      </top>
      <bottom/>
      <diagonal/>
    </border>
    <border>
      <left/>
      <right/>
      <top style="thin">
        <color rgb="FF2E7CA3"/>
      </top>
      <bottom style="double">
        <color rgb="FF2E7CA3"/>
      </bottom>
      <diagonal/>
    </border>
    <border>
      <left/>
      <right style="thin">
        <color rgb="FF2E7CA3"/>
      </right>
      <top style="thin">
        <color rgb="FF2E7CA3"/>
      </top>
      <bottom style="double">
        <color rgb="FF2E7CA3"/>
      </bottom>
      <diagonal/>
    </border>
    <border>
      <left/>
      <right/>
      <top style="double">
        <color rgb="FF2E7CA3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7" xfId="0" applyBorder="1" applyAlignment="1">
      <alignment vertical="top"/>
    </xf>
    <xf numFmtId="0" fontId="16" fillId="0" borderId="8" xfId="0" applyFont="1" applyBorder="1" applyAlignment="1">
      <alignment vertical="top"/>
    </xf>
    <xf numFmtId="0" fontId="0" fillId="0" borderId="7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2" fillId="0" borderId="1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23" fillId="0" borderId="8" xfId="0" applyFont="1" applyBorder="1" applyAlignment="1">
      <alignment horizontal="left" vertical="center" wrapText="1" indent="1"/>
    </xf>
    <xf numFmtId="49" fontId="7" fillId="0" borderId="0" xfId="0" applyNumberFormat="1" applyFont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 indent="1"/>
    </xf>
    <xf numFmtId="49" fontId="23" fillId="0" borderId="0" xfId="0" applyNumberFormat="1" applyFont="1" applyAlignment="1">
      <alignment horizontal="left" vertical="center" wrapText="1"/>
    </xf>
    <xf numFmtId="0" fontId="24" fillId="0" borderId="0" xfId="0" applyFont="1" applyAlignment="1">
      <alignment horizontal="left" vertical="top"/>
    </xf>
    <xf numFmtId="0" fontId="19" fillId="0" borderId="0" xfId="0" applyFont="1" applyAlignment="1">
      <alignment vertical="center" wrapText="1"/>
    </xf>
    <xf numFmtId="176" fontId="25" fillId="0" borderId="8" xfId="0" applyNumberFormat="1" applyFont="1" applyBorder="1" applyAlignment="1">
      <alignment horizontal="left" vertical="center" indent="1" shrinkToFit="1"/>
    </xf>
    <xf numFmtId="1" fontId="25" fillId="0" borderId="8" xfId="0" applyNumberFormat="1" applyFont="1" applyBorder="1" applyAlignment="1">
      <alignment horizontal="left" vertical="center" indent="1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6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6" fillId="0" borderId="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5" fontId="13" fillId="0" borderId="17" xfId="0" applyNumberFormat="1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 wrapText="1"/>
    </xf>
    <xf numFmtId="5" fontId="13" fillId="0" borderId="5" xfId="0" applyNumberFormat="1" applyFont="1" applyBorder="1" applyAlignment="1">
      <alignment vertical="center" wrapText="1"/>
    </xf>
    <xf numFmtId="9" fontId="13" fillId="0" borderId="5" xfId="0" applyNumberFormat="1" applyFont="1" applyBorder="1" applyAlignment="1">
      <alignment vertical="center" wrapText="1"/>
    </xf>
    <xf numFmtId="5" fontId="13" fillId="4" borderId="5" xfId="0" applyNumberFormat="1" applyFont="1" applyFill="1" applyBorder="1" applyAlignment="1">
      <alignment vertical="center" wrapText="1"/>
    </xf>
    <xf numFmtId="9" fontId="13" fillId="4" borderId="5" xfId="0" applyNumberFormat="1" applyFont="1" applyFill="1" applyBorder="1" applyAlignment="1">
      <alignment vertical="center" wrapText="1"/>
    </xf>
    <xf numFmtId="178" fontId="13" fillId="0" borderId="15" xfId="0" applyNumberFormat="1" applyFont="1" applyBorder="1" applyAlignment="1">
      <alignment horizontal="right" vertical="center"/>
    </xf>
    <xf numFmtId="0" fontId="15" fillId="0" borderId="2" xfId="0" applyFont="1" applyBorder="1" applyAlignment="1">
      <alignment vertical="center"/>
    </xf>
    <xf numFmtId="178" fontId="13" fillId="2" borderId="5" xfId="0" applyNumberFormat="1" applyFont="1" applyFill="1" applyBorder="1" applyAlignment="1">
      <alignment horizontal="right" vertical="center"/>
    </xf>
    <xf numFmtId="0" fontId="15" fillId="2" borderId="2" xfId="0" applyFont="1" applyFill="1" applyBorder="1" applyAlignment="1">
      <alignment vertical="center"/>
    </xf>
    <xf numFmtId="178" fontId="13" fillId="0" borderId="5" xfId="0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178" fontId="13" fillId="0" borderId="4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14" fontId="31" fillId="0" borderId="5" xfId="0" applyNumberFormat="1" applyFont="1" applyBorder="1" applyAlignment="1">
      <alignment vertical="center"/>
    </xf>
    <xf numFmtId="14" fontId="31" fillId="4" borderId="5" xfId="0" applyNumberFormat="1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23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24" fillId="0" borderId="3" xfId="0" applyFont="1" applyBorder="1" applyAlignment="1">
      <alignment horizontal="left" vertical="top"/>
    </xf>
    <xf numFmtId="5" fontId="17" fillId="0" borderId="0" xfId="0" applyNumberFormat="1" applyFont="1" applyAlignment="1">
      <alignment horizontal="center" vertical="center"/>
    </xf>
    <xf numFmtId="0" fontId="33" fillId="0" borderId="2" xfId="0" applyFont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5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 vertical="top"/>
    </xf>
    <xf numFmtId="5" fontId="36" fillId="0" borderId="3" xfId="0" applyNumberFormat="1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top"/>
    </xf>
    <xf numFmtId="5" fontId="13" fillId="0" borderId="4" xfId="0" applyNumberFormat="1" applyFont="1" applyBorder="1" applyAlignment="1">
      <alignment horizontal="center" vertical="center" wrapText="1"/>
    </xf>
    <xf numFmtId="5" fontId="13" fillId="0" borderId="3" xfId="0" applyNumberFormat="1" applyFont="1" applyBorder="1" applyAlignment="1">
      <alignment horizontal="center" vertical="center" wrapText="1"/>
    </xf>
    <xf numFmtId="5" fontId="13" fillId="0" borderId="1" xfId="0" applyNumberFormat="1" applyFont="1" applyBorder="1" applyAlignment="1">
      <alignment horizontal="center" vertical="center" wrapText="1"/>
    </xf>
    <xf numFmtId="0" fontId="31" fillId="4" borderId="5" xfId="0" applyFont="1" applyFill="1" applyBorder="1" applyAlignment="1">
      <alignment vertical="center"/>
    </xf>
    <xf numFmtId="0" fontId="31" fillId="4" borderId="0" xfId="0" applyFont="1" applyFill="1" applyAlignment="1">
      <alignment vertical="center"/>
    </xf>
    <xf numFmtId="0" fontId="31" fillId="4" borderId="2" xfId="0" applyFont="1" applyFill="1" applyBorder="1" applyAlignment="1">
      <alignment vertical="center"/>
    </xf>
    <xf numFmtId="0" fontId="31" fillId="0" borderId="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30" fillId="0" borderId="18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1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9" fillId="0" borderId="0" xfId="0" applyFont="1" applyAlignment="1">
      <alignment horizontal="left" vertical="center" wrapText="1"/>
    </xf>
    <xf numFmtId="177" fontId="0" fillId="0" borderId="0" xfId="0" applyNumberFormat="1" applyAlignment="1">
      <alignment horizontal="right" vertical="center"/>
    </xf>
    <xf numFmtId="5" fontId="18" fillId="3" borderId="0" xfId="0" applyNumberFormat="1" applyFont="1" applyFill="1" applyAlignment="1">
      <alignment horizontal="center" vertical="center"/>
    </xf>
    <xf numFmtId="0" fontId="18" fillId="0" borderId="13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49" fontId="23" fillId="0" borderId="6" xfId="0" applyNumberFormat="1" applyFont="1" applyBorder="1" applyAlignment="1">
      <alignment horizontal="left" vertical="center" wrapText="1"/>
    </xf>
    <xf numFmtId="5" fontId="13" fillId="0" borderId="5" xfId="0" applyNumberFormat="1" applyFont="1" applyBorder="1" applyAlignment="1">
      <alignment horizontal="center" vertical="center" wrapText="1"/>
    </xf>
    <xf numFmtId="5" fontId="13" fillId="0" borderId="2" xfId="0" applyNumberFormat="1" applyFont="1" applyBorder="1" applyAlignment="1">
      <alignment horizontal="center" vertical="center" wrapText="1"/>
    </xf>
    <xf numFmtId="5" fontId="13" fillId="2" borderId="5" xfId="0" applyNumberFormat="1" applyFont="1" applyFill="1" applyBorder="1" applyAlignment="1">
      <alignment horizontal="center" vertical="center" wrapText="1"/>
    </xf>
    <xf numFmtId="5" fontId="13" fillId="2" borderId="2" xfId="0" applyNumberFormat="1" applyFont="1" applyFill="1" applyBorder="1" applyAlignment="1">
      <alignment horizontal="center" vertical="center" wrapText="1"/>
    </xf>
    <xf numFmtId="177" fontId="2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5" fontId="11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5" fontId="13" fillId="0" borderId="15" xfId="0" applyNumberFormat="1" applyFont="1" applyBorder="1" applyAlignment="1">
      <alignment horizontal="center" vertical="center" wrapText="1"/>
    </xf>
    <xf numFmtId="5" fontId="13" fillId="0" borderId="19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5" fontId="17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5" fontId="13" fillId="0" borderId="1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5638799" cy="28407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5638799" cy="284072"/>
        </a:xfrm>
        <a:prstGeom prst="rect">
          <a:avLst/>
        </a:prstGeom>
      </xdr:spPr>
    </xdr:pic>
    <xdr:clientData/>
  </xdr:oneCellAnchor>
  <xdr:oneCellAnchor>
    <xdr:from>
      <xdr:col>1</xdr:col>
      <xdr:colOff>12701</xdr:colOff>
      <xdr:row>43</xdr:row>
      <xdr:rowOff>0</xdr:rowOff>
    </xdr:from>
    <xdr:ext cx="7537449" cy="317500"/>
    <xdr:pic>
      <xdr:nvPicPr>
        <xdr:cNvPr id="4" name="image1.png">
          <a:extLst>
            <a:ext uri="{FF2B5EF4-FFF2-40B4-BE49-F238E27FC236}">
              <a16:creationId xmlns:a16="http://schemas.microsoft.com/office/drawing/2014/main" id="{DBD49421-7DD9-4C60-B79A-D604D9E7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918700"/>
          <a:ext cx="7537449" cy="3175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tabSelected="1" topLeftCell="A21" zoomScaleNormal="100" workbookViewId="0">
      <selection activeCell="R43" sqref="R43"/>
    </sheetView>
  </sheetViews>
  <sheetFormatPr baseColWidth="10" defaultColWidth="9" defaultRowHeight="13"/>
  <cols>
    <col min="1" max="1" width="2.19921875" customWidth="1"/>
    <col min="2" max="2" width="9.796875" customWidth="1"/>
    <col min="3" max="3" width="13" bestFit="1" customWidth="1"/>
    <col min="4" max="7" width="9.796875" customWidth="1"/>
    <col min="8" max="8" width="12.59765625" bestFit="1" customWidth="1"/>
    <col min="9" max="10" width="9.796875" customWidth="1"/>
    <col min="11" max="11" width="12.19921875" bestFit="1" customWidth="1"/>
    <col min="12" max="13" width="9.796875" customWidth="1"/>
    <col min="14" max="14" width="2.19921875" customWidth="1"/>
  </cols>
  <sheetData>
    <row r="1" spans="1:15" ht="26">
      <c r="A1" s="5"/>
      <c r="B1" s="128" t="s">
        <v>30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4"/>
    </row>
    <row r="2" spans="1:15" ht="23" customHeight="1">
      <c r="A2" s="5"/>
      <c r="C2" s="40"/>
      <c r="D2" s="40"/>
      <c r="E2" s="40"/>
      <c r="F2" s="40"/>
      <c r="G2" s="39"/>
      <c r="H2" s="39"/>
      <c r="I2" s="40"/>
      <c r="J2" s="40"/>
      <c r="K2" s="43" t="s">
        <v>0</v>
      </c>
      <c r="L2" s="109" t="s">
        <v>31</v>
      </c>
      <c r="M2" s="109"/>
      <c r="N2" s="4"/>
    </row>
    <row r="3" spans="1:15" ht="23" customHeight="1">
      <c r="A3" s="7"/>
      <c r="B3" s="94" t="s">
        <v>35</v>
      </c>
      <c r="C3" s="94"/>
      <c r="D3" s="94"/>
      <c r="E3" s="94"/>
      <c r="F3" s="94"/>
      <c r="G3" s="6"/>
      <c r="H3" s="6"/>
      <c r="I3" s="6"/>
      <c r="J3" s="6"/>
      <c r="K3" s="42" t="s">
        <v>1</v>
      </c>
      <c r="L3" s="123"/>
      <c r="M3" s="123"/>
    </row>
    <row r="4" spans="1:15" ht="23" customHeight="1">
      <c r="A4" s="7"/>
      <c r="B4" s="97" t="s">
        <v>3</v>
      </c>
      <c r="C4" s="97"/>
      <c r="D4" s="97"/>
      <c r="E4" s="97"/>
      <c r="F4" s="97"/>
      <c r="G4" s="12" t="s">
        <v>2</v>
      </c>
      <c r="H4" s="11"/>
      <c r="I4" s="98" t="s">
        <v>3</v>
      </c>
      <c r="J4" s="98"/>
      <c r="K4" s="98"/>
      <c r="L4" s="98"/>
      <c r="M4" s="98"/>
      <c r="N4" s="11"/>
      <c r="O4" s="11"/>
    </row>
    <row r="5" spans="1:15" ht="23" customHeight="1">
      <c r="A5" s="7"/>
      <c r="B5" s="94" t="s">
        <v>4</v>
      </c>
      <c r="C5" s="94"/>
      <c r="D5" s="94"/>
      <c r="E5" s="94"/>
      <c r="F5" s="94"/>
      <c r="G5" s="6"/>
      <c r="H5" s="6"/>
      <c r="I5" s="86" t="s">
        <v>42</v>
      </c>
      <c r="J5" s="87"/>
      <c r="K5" s="87"/>
      <c r="L5" s="87"/>
      <c r="M5" s="87"/>
    </row>
    <row r="6" spans="1:15" ht="23" customHeight="1">
      <c r="A6" s="7"/>
      <c r="B6" s="44"/>
      <c r="C6" s="44"/>
      <c r="D6" s="44"/>
      <c r="E6" s="44"/>
      <c r="F6" s="44"/>
      <c r="G6" s="6"/>
      <c r="H6" s="6"/>
      <c r="I6" s="86" t="s">
        <v>43</v>
      </c>
      <c r="J6" s="87"/>
      <c r="K6" s="87"/>
      <c r="L6" s="87"/>
      <c r="M6" s="87"/>
    </row>
    <row r="7" spans="1:15" ht="23" customHeight="1">
      <c r="A7" s="7"/>
      <c r="B7" s="94" t="s">
        <v>5</v>
      </c>
      <c r="C7" s="94"/>
      <c r="D7" s="94"/>
      <c r="E7" s="94"/>
      <c r="F7" s="94"/>
      <c r="G7" s="6"/>
      <c r="H7" s="6"/>
      <c r="I7" s="94" t="s">
        <v>5</v>
      </c>
      <c r="J7" s="94"/>
      <c r="K7" s="94"/>
      <c r="L7" s="94"/>
      <c r="M7" s="94"/>
    </row>
    <row r="8" spans="1:15" ht="23" customHeight="1">
      <c r="A8" s="7"/>
      <c r="B8" s="94" t="s">
        <v>7</v>
      </c>
      <c r="C8" s="94"/>
      <c r="D8" s="94"/>
      <c r="E8" s="94"/>
      <c r="F8" s="94"/>
      <c r="G8" s="6"/>
      <c r="H8" s="6"/>
      <c r="I8" s="94" t="s">
        <v>6</v>
      </c>
      <c r="J8" s="94"/>
      <c r="K8" s="94"/>
      <c r="L8" s="94"/>
      <c r="M8" s="94"/>
    </row>
    <row r="9" spans="1:15" ht="23" customHeight="1">
      <c r="A9" s="7"/>
      <c r="B9" s="6"/>
      <c r="C9" s="6"/>
      <c r="D9" s="6"/>
      <c r="E9" s="6"/>
      <c r="F9" s="6"/>
      <c r="G9" s="6"/>
      <c r="H9" s="6"/>
      <c r="I9" s="36" t="s">
        <v>32</v>
      </c>
      <c r="J9" s="94"/>
      <c r="K9" s="94"/>
      <c r="L9" s="94"/>
      <c r="M9" s="94"/>
    </row>
    <row r="10" spans="1:15" ht="23" customHeight="1" thickBot="1">
      <c r="A10" s="7"/>
      <c r="B10" s="111" t="s">
        <v>8</v>
      </c>
      <c r="C10" s="111"/>
      <c r="D10" s="111"/>
      <c r="E10" s="111"/>
      <c r="F10" s="111"/>
      <c r="G10" s="6"/>
      <c r="H10" s="6"/>
      <c r="I10" s="36" t="s">
        <v>33</v>
      </c>
      <c r="J10" s="94"/>
      <c r="K10" s="94"/>
      <c r="L10" s="94"/>
      <c r="M10" s="94"/>
    </row>
    <row r="11" spans="1:15" ht="36.5" customHeight="1" thickTop="1" thickBot="1">
      <c r="A11" s="7"/>
      <c r="B11" s="112" t="s">
        <v>37</v>
      </c>
      <c r="C11" s="112"/>
      <c r="D11" s="113">
        <f>L32</f>
        <v>5420</v>
      </c>
      <c r="E11" s="112"/>
      <c r="F11" s="112"/>
      <c r="G11" s="112"/>
      <c r="H11" s="6"/>
      <c r="I11" s="36" t="s">
        <v>34</v>
      </c>
      <c r="J11" s="94"/>
      <c r="K11" s="94"/>
      <c r="L11" s="94"/>
      <c r="M11" s="94"/>
    </row>
    <row r="12" spans="1:15" ht="23" customHeight="1" thickTop="1">
      <c r="A12" s="7"/>
      <c r="B12" s="94" t="s">
        <v>36</v>
      </c>
      <c r="C12" s="94"/>
      <c r="D12" s="94"/>
      <c r="E12" s="94"/>
      <c r="F12" s="94"/>
      <c r="G12" s="6"/>
      <c r="H12" s="6"/>
      <c r="I12" s="6"/>
      <c r="J12" s="6"/>
      <c r="K12" s="9"/>
      <c r="L12" s="6"/>
    </row>
    <row r="13" spans="1:15" ht="23" customHeight="1" thickBot="1">
      <c r="A13" s="7"/>
      <c r="B13" s="17" t="s">
        <v>9</v>
      </c>
      <c r="C13" s="47" t="s">
        <v>46</v>
      </c>
      <c r="D13" s="88" t="s">
        <v>47</v>
      </c>
      <c r="E13" s="89"/>
      <c r="F13" s="89"/>
      <c r="G13" s="90"/>
      <c r="H13" s="114" t="s">
        <v>10</v>
      </c>
      <c r="I13" s="114"/>
      <c r="J13" s="47" t="s">
        <v>44</v>
      </c>
      <c r="K13" s="47" t="s">
        <v>45</v>
      </c>
      <c r="L13" s="114" t="s">
        <v>11</v>
      </c>
      <c r="M13" s="114"/>
    </row>
    <row r="14" spans="1:15" ht="20" customHeight="1" thickTop="1">
      <c r="A14" s="7"/>
      <c r="B14" s="18">
        <v>1</v>
      </c>
      <c r="C14" s="61">
        <v>45839</v>
      </c>
      <c r="D14" s="91" t="s">
        <v>48</v>
      </c>
      <c r="E14" s="92"/>
      <c r="F14" s="92"/>
      <c r="G14" s="93"/>
      <c r="H14" s="52">
        <v>1</v>
      </c>
      <c r="I14" s="53" t="s">
        <v>12</v>
      </c>
      <c r="J14" s="48">
        <v>1000</v>
      </c>
      <c r="K14" s="49">
        <v>0.1</v>
      </c>
      <c r="L14" s="115">
        <f>IF(AND(ISNUMBER(H14),ISNUMBER(J14)),H14*J14, "")</f>
        <v>1000</v>
      </c>
      <c r="M14" s="116"/>
    </row>
    <row r="15" spans="1:15" ht="20" customHeight="1">
      <c r="A15" s="7"/>
      <c r="B15" s="19">
        <v>2</v>
      </c>
      <c r="C15" s="62">
        <v>45839</v>
      </c>
      <c r="D15" s="80" t="s">
        <v>49</v>
      </c>
      <c r="E15" s="81"/>
      <c r="F15" s="81"/>
      <c r="G15" s="82"/>
      <c r="H15" s="54">
        <v>2</v>
      </c>
      <c r="I15" s="55" t="s">
        <v>13</v>
      </c>
      <c r="J15" s="50">
        <v>2000</v>
      </c>
      <c r="K15" s="51">
        <v>0.08</v>
      </c>
      <c r="L15" s="107">
        <f t="shared" ref="L15:L28" si="0">IF(AND(ISNUMBER(H15),ISNUMBER(J15)),H15*J15, "")</f>
        <v>4000</v>
      </c>
      <c r="M15" s="108"/>
    </row>
    <row r="16" spans="1:15" ht="20" customHeight="1">
      <c r="A16" s="2"/>
      <c r="B16" s="18">
        <v>3</v>
      </c>
      <c r="C16" s="64"/>
      <c r="D16" s="83"/>
      <c r="E16" s="84"/>
      <c r="F16" s="84"/>
      <c r="G16" s="85"/>
      <c r="H16" s="56"/>
      <c r="I16" s="53" t="s">
        <v>14</v>
      </c>
      <c r="J16" s="48"/>
      <c r="K16" s="48"/>
      <c r="L16" s="105" t="str">
        <f t="shared" si="0"/>
        <v/>
      </c>
      <c r="M16" s="106"/>
      <c r="N16" s="2"/>
    </row>
    <row r="17" spans="1:18" ht="20" customHeight="1">
      <c r="A17" s="2"/>
      <c r="B17" s="19">
        <v>4</v>
      </c>
      <c r="C17" s="63"/>
      <c r="D17" s="80"/>
      <c r="E17" s="81"/>
      <c r="F17" s="81"/>
      <c r="G17" s="82"/>
      <c r="H17" s="54"/>
      <c r="I17" s="55" t="s">
        <v>15</v>
      </c>
      <c r="J17" s="50"/>
      <c r="K17" s="50"/>
      <c r="L17" s="107" t="str">
        <f t="shared" si="0"/>
        <v/>
      </c>
      <c r="M17" s="108"/>
      <c r="N17" s="2"/>
    </row>
    <row r="18" spans="1:18" ht="20" customHeight="1">
      <c r="A18" s="3"/>
      <c r="B18" s="18">
        <v>5</v>
      </c>
      <c r="C18" s="64"/>
      <c r="D18" s="83"/>
      <c r="E18" s="84"/>
      <c r="F18" s="84"/>
      <c r="G18" s="85"/>
      <c r="H18" s="56"/>
      <c r="I18" s="53" t="s">
        <v>16</v>
      </c>
      <c r="J18" s="48"/>
      <c r="K18" s="48"/>
      <c r="L18" s="105" t="str">
        <f t="shared" si="0"/>
        <v/>
      </c>
      <c r="M18" s="106"/>
      <c r="N18" s="3"/>
    </row>
    <row r="19" spans="1:18" ht="20" customHeight="1">
      <c r="A19" s="2"/>
      <c r="B19" s="19">
        <v>6</v>
      </c>
      <c r="C19" s="63"/>
      <c r="D19" s="80"/>
      <c r="E19" s="81"/>
      <c r="F19" s="81"/>
      <c r="G19" s="82"/>
      <c r="H19" s="54"/>
      <c r="I19" s="57"/>
      <c r="J19" s="50"/>
      <c r="K19" s="50"/>
      <c r="L19" s="107" t="str">
        <f t="shared" si="0"/>
        <v/>
      </c>
      <c r="M19" s="108"/>
      <c r="N19" s="2"/>
      <c r="Q19" s="110"/>
      <c r="R19" s="110"/>
    </row>
    <row r="20" spans="1:18" ht="20" customHeight="1">
      <c r="A20" s="2"/>
      <c r="B20" s="18">
        <v>7</v>
      </c>
      <c r="C20" s="64"/>
      <c r="D20" s="83"/>
      <c r="E20" s="84"/>
      <c r="F20" s="84"/>
      <c r="G20" s="85"/>
      <c r="H20" s="56"/>
      <c r="I20" s="58"/>
      <c r="J20" s="48"/>
      <c r="K20" s="48"/>
      <c r="L20" s="105" t="str">
        <f t="shared" si="0"/>
        <v/>
      </c>
      <c r="M20" s="106"/>
      <c r="N20" s="2"/>
      <c r="Q20" s="8"/>
    </row>
    <row r="21" spans="1:18" ht="20" customHeight="1">
      <c r="A21" s="2"/>
      <c r="B21" s="19">
        <v>8</v>
      </c>
      <c r="C21" s="63"/>
      <c r="D21" s="80"/>
      <c r="E21" s="81"/>
      <c r="F21" s="81"/>
      <c r="G21" s="82"/>
      <c r="H21" s="54"/>
      <c r="I21" s="57"/>
      <c r="J21" s="50"/>
      <c r="K21" s="50"/>
      <c r="L21" s="107" t="str">
        <f t="shared" si="0"/>
        <v/>
      </c>
      <c r="M21" s="108"/>
      <c r="N21" s="2"/>
    </row>
    <row r="22" spans="1:18" ht="20" customHeight="1">
      <c r="A22" s="2"/>
      <c r="B22" s="18">
        <v>9</v>
      </c>
      <c r="C22" s="64"/>
      <c r="D22" s="83"/>
      <c r="E22" s="84"/>
      <c r="F22" s="84"/>
      <c r="G22" s="85"/>
      <c r="H22" s="56"/>
      <c r="I22" s="58"/>
      <c r="J22" s="48"/>
      <c r="K22" s="48"/>
      <c r="L22" s="105" t="str">
        <f t="shared" si="0"/>
        <v/>
      </c>
      <c r="M22" s="106"/>
      <c r="N22" s="2"/>
    </row>
    <row r="23" spans="1:18" ht="20" customHeight="1">
      <c r="A23" s="2"/>
      <c r="B23" s="19">
        <v>10</v>
      </c>
      <c r="C23" s="63"/>
      <c r="D23" s="80"/>
      <c r="E23" s="81"/>
      <c r="F23" s="81"/>
      <c r="G23" s="82"/>
      <c r="H23" s="54"/>
      <c r="I23" s="57"/>
      <c r="J23" s="50"/>
      <c r="K23" s="50"/>
      <c r="L23" s="107" t="str">
        <f t="shared" si="0"/>
        <v/>
      </c>
      <c r="M23" s="108"/>
      <c r="N23" s="2"/>
    </row>
    <row r="24" spans="1:18" ht="20" customHeight="1">
      <c r="A24" s="2"/>
      <c r="B24" s="18">
        <v>11</v>
      </c>
      <c r="C24" s="64"/>
      <c r="D24" s="83"/>
      <c r="E24" s="84"/>
      <c r="F24" s="84"/>
      <c r="G24" s="85"/>
      <c r="H24" s="56"/>
      <c r="I24" s="58"/>
      <c r="J24" s="48"/>
      <c r="K24" s="48"/>
      <c r="L24" s="105" t="str">
        <f t="shared" si="0"/>
        <v/>
      </c>
      <c r="M24" s="106"/>
      <c r="N24" s="2"/>
    </row>
    <row r="25" spans="1:18" ht="20" customHeight="1">
      <c r="A25" s="1"/>
      <c r="B25" s="19">
        <v>12</v>
      </c>
      <c r="C25" s="63"/>
      <c r="D25" s="80"/>
      <c r="E25" s="81"/>
      <c r="F25" s="81"/>
      <c r="G25" s="82"/>
      <c r="H25" s="54"/>
      <c r="I25" s="57"/>
      <c r="J25" s="50"/>
      <c r="K25" s="50"/>
      <c r="L25" s="107" t="str">
        <f t="shared" si="0"/>
        <v/>
      </c>
      <c r="M25" s="108"/>
      <c r="N25" s="1"/>
    </row>
    <row r="26" spans="1:18" ht="20" customHeight="1">
      <c r="A26" s="1"/>
      <c r="B26" s="18">
        <v>13</v>
      </c>
      <c r="C26" s="64"/>
      <c r="D26" s="83"/>
      <c r="E26" s="84"/>
      <c r="F26" s="84"/>
      <c r="G26" s="85"/>
      <c r="H26" s="56"/>
      <c r="I26" s="58"/>
      <c r="J26" s="48"/>
      <c r="K26" s="48"/>
      <c r="L26" s="105" t="str">
        <f t="shared" si="0"/>
        <v/>
      </c>
      <c r="M26" s="106"/>
      <c r="N26" s="1"/>
    </row>
    <row r="27" spans="1:18" ht="20" customHeight="1">
      <c r="A27" s="1"/>
      <c r="B27" s="19">
        <v>14</v>
      </c>
      <c r="C27" s="63"/>
      <c r="D27" s="80"/>
      <c r="E27" s="81"/>
      <c r="F27" s="81"/>
      <c r="G27" s="82"/>
      <c r="H27" s="54"/>
      <c r="I27" s="57"/>
      <c r="J27" s="50"/>
      <c r="K27" s="50"/>
      <c r="L27" s="107" t="str">
        <f t="shared" si="0"/>
        <v/>
      </c>
      <c r="M27" s="108"/>
      <c r="N27" s="1"/>
    </row>
    <row r="28" spans="1:18" ht="20" customHeight="1">
      <c r="A28" s="2"/>
      <c r="B28" s="31">
        <v>15</v>
      </c>
      <c r="C28" s="59"/>
      <c r="D28" s="77"/>
      <c r="E28" s="78"/>
      <c r="F28" s="78"/>
      <c r="G28" s="79"/>
      <c r="H28" s="59"/>
      <c r="I28" s="60"/>
      <c r="J28" s="46"/>
      <c r="K28" s="46"/>
      <c r="L28" s="127" t="str">
        <f t="shared" si="0"/>
        <v/>
      </c>
      <c r="M28" s="127"/>
      <c r="N28" s="2"/>
    </row>
    <row r="29" spans="1:18" ht="20" customHeight="1">
      <c r="B29" s="20"/>
      <c r="J29" s="10" t="s">
        <v>17</v>
      </c>
      <c r="K29" s="30" t="s">
        <v>19</v>
      </c>
      <c r="L29" s="70">
        <f>SUM(L14:M28)</f>
        <v>5000</v>
      </c>
      <c r="M29" s="124"/>
    </row>
    <row r="30" spans="1:18" ht="20" customHeight="1">
      <c r="B30" s="20"/>
      <c r="H30" s="65" t="s">
        <v>50</v>
      </c>
      <c r="I30" s="70">
        <f>SUMIFS(L11:L28,K11:K28,"10%")</f>
        <v>1000</v>
      </c>
      <c r="J30" s="72"/>
      <c r="K30" s="66" t="s">
        <v>51</v>
      </c>
      <c r="L30" s="70">
        <f>ROUND(I30*0.1,0)</f>
        <v>100</v>
      </c>
      <c r="M30" s="71"/>
    </row>
    <row r="31" spans="1:18" ht="20" customHeight="1">
      <c r="B31" s="20"/>
      <c r="H31" s="65" t="s">
        <v>52</v>
      </c>
      <c r="I31" s="70">
        <f>SUMIFS(L11:L28,K11:K28,"8%")</f>
        <v>4000</v>
      </c>
      <c r="J31" s="72"/>
      <c r="K31" s="66" t="s">
        <v>51</v>
      </c>
      <c r="L31" s="70">
        <f>ROUND(I31*0.08,0)</f>
        <v>320</v>
      </c>
      <c r="M31" s="71"/>
    </row>
    <row r="32" spans="1:18" ht="20" customHeight="1">
      <c r="B32" s="21"/>
      <c r="C32" s="22"/>
      <c r="D32" s="22"/>
      <c r="E32" s="22"/>
      <c r="F32" s="22"/>
      <c r="G32" s="22"/>
      <c r="H32" s="22"/>
      <c r="I32" s="22"/>
      <c r="J32" s="23" t="s">
        <v>18</v>
      </c>
      <c r="K32" s="24" t="s">
        <v>20</v>
      </c>
      <c r="L32" s="125">
        <f>SUM(L29:M31)</f>
        <v>5420</v>
      </c>
      <c r="M32" s="126"/>
    </row>
    <row r="33" spans="2:13" ht="13.5" customHeight="1">
      <c r="J33" s="10"/>
      <c r="K33" s="30"/>
      <c r="L33" s="25"/>
      <c r="M33" s="26"/>
    </row>
    <row r="34" spans="2:13" ht="14">
      <c r="B34" s="14" t="s">
        <v>21</v>
      </c>
      <c r="C34" s="13"/>
      <c r="D34" s="13"/>
      <c r="E34" s="13"/>
      <c r="F34" s="15"/>
      <c r="G34" s="15"/>
      <c r="H34" s="15"/>
      <c r="I34" s="15"/>
      <c r="J34" s="15"/>
      <c r="K34" s="15"/>
      <c r="L34" s="15"/>
      <c r="M34" s="16"/>
    </row>
    <row r="35" spans="2:13" ht="15" customHeight="1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</row>
    <row r="36" spans="2:13" ht="15" customHeight="1"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2"/>
    </row>
    <row r="38" spans="2:13" ht="14">
      <c r="B38" s="41" t="s">
        <v>38</v>
      </c>
      <c r="C38" s="27"/>
      <c r="D38" s="27"/>
      <c r="E38" s="27"/>
      <c r="F38" s="27"/>
      <c r="G38" s="27"/>
      <c r="H38" s="27"/>
      <c r="I38" s="28"/>
    </row>
    <row r="39" spans="2:13" ht="15" customHeight="1">
      <c r="B39" s="99" t="s">
        <v>25</v>
      </c>
      <c r="C39" s="100"/>
      <c r="D39" s="37" t="s">
        <v>39</v>
      </c>
      <c r="E39" s="101" t="s">
        <v>40</v>
      </c>
      <c r="F39" s="101"/>
      <c r="G39" s="101"/>
      <c r="H39" s="101"/>
      <c r="I39" s="102"/>
    </row>
    <row r="40" spans="2:13" ht="15" customHeight="1">
      <c r="B40" s="99" t="s">
        <v>26</v>
      </c>
      <c r="C40" s="100"/>
      <c r="D40" s="38" t="s">
        <v>41</v>
      </c>
      <c r="E40" s="101" t="s">
        <v>22</v>
      </c>
      <c r="F40" s="101"/>
      <c r="G40" s="101"/>
      <c r="H40" s="101"/>
      <c r="I40" s="102"/>
    </row>
    <row r="41" spans="2:13" ht="15" customHeight="1">
      <c r="B41" s="99" t="s">
        <v>27</v>
      </c>
      <c r="C41" s="100"/>
      <c r="D41" s="29" t="s">
        <v>23</v>
      </c>
      <c r="E41" s="103" t="s">
        <v>24</v>
      </c>
      <c r="F41" s="103"/>
      <c r="G41" s="103"/>
      <c r="H41" s="103"/>
      <c r="I41" s="104"/>
    </row>
    <row r="42" spans="2:13" ht="15" customHeight="1">
      <c r="B42" s="45"/>
      <c r="C42" s="45"/>
      <c r="D42" s="33"/>
      <c r="E42" s="34"/>
      <c r="F42" s="34"/>
      <c r="G42" s="34"/>
      <c r="H42" s="34"/>
      <c r="I42" s="34"/>
    </row>
    <row r="43" spans="2:13" ht="15" customHeight="1">
      <c r="B43" s="32"/>
      <c r="C43" s="32"/>
      <c r="D43" s="33"/>
      <c r="E43" s="34"/>
      <c r="F43" s="34"/>
      <c r="G43" s="34"/>
      <c r="H43" s="34"/>
      <c r="I43" s="34"/>
    </row>
    <row r="44" spans="2:13" ht="24" customHeight="1">
      <c r="B44" s="129" t="s">
        <v>28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6" spans="2:13" ht="21" customHeight="1">
      <c r="B46" s="97" t="str">
        <f>B4</f>
        <v>株式会社○○</v>
      </c>
      <c r="C46" s="97"/>
      <c r="D46" s="97"/>
      <c r="E46" s="97"/>
      <c r="F46" s="97"/>
      <c r="G46" s="12" t="s">
        <v>2</v>
      </c>
      <c r="J46" s="130" t="s">
        <v>57</v>
      </c>
      <c r="K46" s="95" t="str">
        <f>L2</f>
        <v>年　月　日</v>
      </c>
      <c r="L46" s="95"/>
      <c r="M46" s="95"/>
    </row>
    <row r="48" spans="2:13" ht="12.75" customHeight="1">
      <c r="B48" s="96">
        <f>D11</f>
        <v>5420</v>
      </c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2:13" ht="12.75" customHeight="1"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  <row r="50" spans="2:13" ht="12.75" customHeight="1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</row>
    <row r="51" spans="2:13" ht="17">
      <c r="B51" s="35" t="s">
        <v>29</v>
      </c>
    </row>
    <row r="52" spans="2:13" ht="17">
      <c r="H52" s="98" t="str">
        <f>I4</f>
        <v>株式会社○○</v>
      </c>
      <c r="I52" s="98"/>
      <c r="J52" s="98"/>
      <c r="K52" s="98"/>
      <c r="L52" s="98"/>
    </row>
    <row r="53" spans="2:13" ht="14">
      <c r="H53" s="94" t="str">
        <f>I5</f>
        <v>登録番号T1234567890123</v>
      </c>
      <c r="I53" s="94"/>
      <c r="J53" s="94"/>
      <c r="K53" s="94"/>
      <c r="L53" s="94"/>
    </row>
    <row r="54" spans="2:13" ht="15">
      <c r="H54" s="44" t="str">
        <f>I6</f>
        <v>〒</v>
      </c>
      <c r="I54" s="44"/>
      <c r="J54" s="44"/>
      <c r="K54" s="44"/>
      <c r="L54" s="44"/>
    </row>
    <row r="55" spans="2:13" ht="14">
      <c r="H55" s="94" t="str">
        <f t="shared" ref="H55:H56" si="1">I7</f>
        <v>東京都○○区○○1-2-3</v>
      </c>
      <c r="I55" s="94"/>
      <c r="J55" s="94"/>
      <c r="K55" s="94"/>
      <c r="L55" s="94"/>
    </row>
    <row r="56" spans="2:13" ht="15" thickBot="1">
      <c r="B56" s="67" t="s">
        <v>53</v>
      </c>
      <c r="C56" s="68"/>
      <c r="D56" s="68"/>
      <c r="E56" s="68"/>
      <c r="F56" s="68"/>
      <c r="G56" s="68"/>
      <c r="H56" s="94" t="str">
        <f t="shared" si="1"/>
        <v>○○ビル　〇階</v>
      </c>
      <c r="I56" s="94"/>
      <c r="J56" s="94"/>
      <c r="K56" s="94"/>
      <c r="L56" s="94"/>
    </row>
    <row r="57" spans="2:13" ht="18" thickTop="1">
      <c r="B57" s="35" t="s">
        <v>54</v>
      </c>
      <c r="C57" s="73">
        <f>I30</f>
        <v>1000</v>
      </c>
      <c r="D57" s="74"/>
      <c r="E57" s="35" t="s">
        <v>55</v>
      </c>
      <c r="F57" s="73">
        <f>L30</f>
        <v>100</v>
      </c>
      <c r="G57" s="74"/>
      <c r="H57" s="36" t="s">
        <v>32</v>
      </c>
      <c r="I57" s="94" t="str">
        <f>IF(J9="","",J9)</f>
        <v/>
      </c>
      <c r="J57" s="94"/>
      <c r="K57" s="94"/>
      <c r="L57" s="94"/>
    </row>
    <row r="58" spans="2:13" ht="17">
      <c r="B58" s="69" t="s">
        <v>56</v>
      </c>
      <c r="C58" s="75">
        <f>I31</f>
        <v>4000</v>
      </c>
      <c r="D58" s="76"/>
      <c r="E58" s="69" t="s">
        <v>55</v>
      </c>
      <c r="F58" s="75">
        <f>L31</f>
        <v>320</v>
      </c>
      <c r="G58" s="76"/>
      <c r="H58" s="36" t="s">
        <v>33</v>
      </c>
      <c r="I58" s="94" t="str">
        <f>IF(J10="","",J10)</f>
        <v/>
      </c>
      <c r="J58" s="94"/>
      <c r="K58" s="94"/>
      <c r="L58" s="94"/>
    </row>
  </sheetData>
  <mergeCells count="81">
    <mergeCell ref="B1:M1"/>
    <mergeCell ref="B3:F3"/>
    <mergeCell ref="B12:F12"/>
    <mergeCell ref="B44:M44"/>
    <mergeCell ref="I57:L57"/>
    <mergeCell ref="J11:M11"/>
    <mergeCell ref="L19:M19"/>
    <mergeCell ref="L20:M20"/>
    <mergeCell ref="L21:M21"/>
    <mergeCell ref="I58:L58"/>
    <mergeCell ref="B35:M36"/>
    <mergeCell ref="L3:M3"/>
    <mergeCell ref="L29:M29"/>
    <mergeCell ref="L31:M31"/>
    <mergeCell ref="L32:M32"/>
    <mergeCell ref="L28:M28"/>
    <mergeCell ref="L18:M18"/>
    <mergeCell ref="J9:M9"/>
    <mergeCell ref="J10:M10"/>
    <mergeCell ref="L2:M2"/>
    <mergeCell ref="B4:F4"/>
    <mergeCell ref="I4:M4"/>
    <mergeCell ref="Q19:R19"/>
    <mergeCell ref="L17:M17"/>
    <mergeCell ref="I5:M5"/>
    <mergeCell ref="I7:M7"/>
    <mergeCell ref="I8:M8"/>
    <mergeCell ref="B5:F5"/>
    <mergeCell ref="B7:F7"/>
    <mergeCell ref="B8:F8"/>
    <mergeCell ref="B10:F10"/>
    <mergeCell ref="B11:C11"/>
    <mergeCell ref="D11:G11"/>
    <mergeCell ref="L15:M15"/>
    <mergeCell ref="L16:M16"/>
    <mergeCell ref="L22:M22"/>
    <mergeCell ref="L23:M23"/>
    <mergeCell ref="L24:M24"/>
    <mergeCell ref="L25:M25"/>
    <mergeCell ref="D22:G22"/>
    <mergeCell ref="D23:G23"/>
    <mergeCell ref="D24:G24"/>
    <mergeCell ref="D25:G25"/>
    <mergeCell ref="E40:I40"/>
    <mergeCell ref="B41:C41"/>
    <mergeCell ref="E41:I41"/>
    <mergeCell ref="L26:M26"/>
    <mergeCell ref="L27:M27"/>
    <mergeCell ref="D26:G26"/>
    <mergeCell ref="D27:G27"/>
    <mergeCell ref="I6:M6"/>
    <mergeCell ref="D13:G13"/>
    <mergeCell ref="D14:G14"/>
    <mergeCell ref="D15:G15"/>
    <mergeCell ref="D16:G16"/>
    <mergeCell ref="L13:M13"/>
    <mergeCell ref="H13:I13"/>
    <mergeCell ref="L14:M14"/>
    <mergeCell ref="D28:G28"/>
    <mergeCell ref="I30:J30"/>
    <mergeCell ref="D17:G17"/>
    <mergeCell ref="D18:G18"/>
    <mergeCell ref="D19:G19"/>
    <mergeCell ref="D20:G20"/>
    <mergeCell ref="D21:G21"/>
    <mergeCell ref="L30:M30"/>
    <mergeCell ref="I31:J31"/>
    <mergeCell ref="C57:D57"/>
    <mergeCell ref="F57:G57"/>
    <mergeCell ref="C58:D58"/>
    <mergeCell ref="F58:G58"/>
    <mergeCell ref="H55:L55"/>
    <mergeCell ref="H56:L56"/>
    <mergeCell ref="K46:M46"/>
    <mergeCell ref="B48:M50"/>
    <mergeCell ref="B46:F46"/>
    <mergeCell ref="H52:L52"/>
    <mergeCell ref="H53:L53"/>
    <mergeCell ref="B39:C39"/>
    <mergeCell ref="E39:I39"/>
    <mergeCell ref="B40:C40"/>
  </mergeCells>
  <phoneticPr fontId="3"/>
  <pageMargins left="0.70866141732283472" right="0.70866141732283472" top="0.55118110236220474" bottom="0" header="0" footer="0"/>
  <pageSetup paperSize="9" scale="74" fitToHeight="0" orientation="portrait" horizontalDpi="1200" verticalDpi="1200" r:id="rId1"/>
  <rowBreaks count="1" manualBreakCount="1">
    <brk id="42" max="16383" man="1"/>
  </rowBreaks>
  <ignoredErrors>
    <ignoredError sqref="E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高井宏介</dc:creator>
  <cp:lastModifiedBy>真貴 松本</cp:lastModifiedBy>
  <cp:lastPrinted>2025-07-07T19:01:09Z</cp:lastPrinted>
  <dcterms:created xsi:type="dcterms:W3CDTF">2022-06-27T04:33:41Z</dcterms:created>
  <dcterms:modified xsi:type="dcterms:W3CDTF">2025-07-24T23:50:54Z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